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Umakanta_NEXTCLOUD\NAAC(Shared)\SSR\Criteria 6 ssr\6.3.3 (Inchage Shaik Mozammil)\"/>
    </mc:Choice>
  </mc:AlternateContent>
  <xr:revisionPtr revIDLastSave="0" documentId="13_ncr:1_{BD7DF70C-BC1A-4923-BF01-878ACC80B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3.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<sst xmlns="http://schemas.openxmlformats.org/spreadsheetml/2006/main" count="60" uniqueCount="60">
  <si>
    <t xml:space="preserve">6.3.3 Average number of professional development /administrative training  programs organized by the institution for teaching and non teaching staff during the last five years
 (5)
</t>
  </si>
  <si>
    <t>Dates (from-to) (DD-MM-YYYY)</t>
  </si>
  <si>
    <t>Title of the professial development program organised for teaching staff</t>
  </si>
  <si>
    <t xml:space="preserve">Title of the administrative training program organised for non-teaching staff </t>
  </si>
  <si>
    <t xml:space="preserve">No. of participants </t>
  </si>
  <si>
    <t>07/08/2016 - 11/08/2016</t>
  </si>
  <si>
    <t>Trends in Mechatronics  and Manufacturing</t>
  </si>
  <si>
    <t>13/09/2016 - 17/09/2016</t>
  </si>
  <si>
    <t>Awareness Program for Skill Development of Non-Teaching Staff</t>
  </si>
  <si>
    <t>12/11/2016 - 16/11/2016</t>
  </si>
  <si>
    <t>Environmental Management in Civil Engineering</t>
  </si>
  <si>
    <t>02/12/2016 - 06/12/2016</t>
  </si>
  <si>
    <t>Application of MATLAB and LABview for Engineering Program</t>
  </si>
  <si>
    <t>10/10/2016-14/10/2016</t>
  </si>
  <si>
    <t>Pratical approches in Robotics and Smart metarial Technologies</t>
  </si>
  <si>
    <t>19/10/2016-23/10/2016</t>
  </si>
  <si>
    <t xml:space="preserve">Computational Intelligence : Theory, Applications and Future directions </t>
  </si>
  <si>
    <t>14/11/2017-18/11/2017</t>
  </si>
  <si>
    <t xml:space="preserve"> Advances in Materials and Processing</t>
  </si>
  <si>
    <t>06/09/2017-10/09/2017</t>
  </si>
  <si>
    <t>FDP on stress management in teaching organization</t>
  </si>
  <si>
    <t>19/08/2017-23/08/2017</t>
  </si>
  <si>
    <t xml:space="preserve"> Internet of Things and Smart Application</t>
  </si>
  <si>
    <t>11/10/2017-15/10/2017</t>
  </si>
  <si>
    <t>Paradigms on Computing</t>
  </si>
  <si>
    <t>11/12/2017-15/12/2017</t>
  </si>
  <si>
    <t xml:space="preserve">Corrosion prevention and control </t>
  </si>
  <si>
    <t>21/10/2017-25/10/2017</t>
  </si>
  <si>
    <t>Network Technologies and security</t>
  </si>
  <si>
    <t>23/12/2017-27/12/2017</t>
  </si>
  <si>
    <t xml:space="preserve">Engineering Simulation : Best pratices, new developments, Future Trends  </t>
  </si>
  <si>
    <t>08/10/2018 - 12/10/2018</t>
  </si>
  <si>
    <t xml:space="preserve"> Sustanable Technologies for Intelligent Water Management</t>
  </si>
  <si>
    <t>11/08/2018 - 15/08/2018</t>
  </si>
  <si>
    <t>Ethics and Integrety in Educational Institutes</t>
  </si>
  <si>
    <t>21/12/2018 - 25/12/2018</t>
  </si>
  <si>
    <t>An Introduction to Cloud Hosted Servers and Services</t>
  </si>
  <si>
    <t>07/09/2018-11/09/2018</t>
  </si>
  <si>
    <t xml:space="preserve">Additive Manufacturing for Aerospace and Space </t>
  </si>
  <si>
    <t>21/09/2018-25/09/2018</t>
  </si>
  <si>
    <t>Informatics in Control, Automation and Robotics</t>
  </si>
  <si>
    <t>10/11/2018-14/11/2018</t>
  </si>
  <si>
    <t xml:space="preserve">Hot deformation and Processing of rotor steels </t>
  </si>
  <si>
    <t>21/09/2019 - 25/09/2019</t>
  </si>
  <si>
    <t>Recent advances in materials characterization</t>
  </si>
  <si>
    <t>11/08/2019 - 15/08/2019</t>
  </si>
  <si>
    <t>Augmentation in Perfection of Working Proficiency of Non-Teaching Staff</t>
  </si>
  <si>
    <t>02/12/2019 - 06/12/2019</t>
  </si>
  <si>
    <t xml:space="preserve"> Artificial Intelligence Machine Learning &amp; Deep Learning using Python</t>
  </si>
  <si>
    <t>08/10/2019-12/10/2019</t>
  </si>
  <si>
    <t xml:space="preserve">Nanocomposite for bone tissue Engineering </t>
  </si>
  <si>
    <t>11/11/2019-15/11/2019</t>
  </si>
  <si>
    <t xml:space="preserve">Predicting faults in software systems using cross project data </t>
  </si>
  <si>
    <t>09/08/2020 - 13/08/2020</t>
  </si>
  <si>
    <t>Recent Advances in Manufacturing &amp; Structural Analysis of Reinforced Polymer Composites</t>
  </si>
  <si>
    <t>22/09/2020 - 26/09/2020</t>
  </si>
  <si>
    <t>Development of Skill and Effective Communication</t>
  </si>
  <si>
    <t>26/12/2020 - 30/12/2020</t>
  </si>
  <si>
    <t>Advanced Technologies in Wireless Sensor Networks</t>
  </si>
  <si>
    <t>Note: Classify the data and provide year 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</si>
</sst>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233A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6"/>
  <sheetViews>
    <sheetView tabSelected="1" topLeftCell="A18" zoomScale="115" zoomScaleNormal="115" workbookViewId="0">
      <selection activeCell="D22" sqref="D22"/>
    </sheetView>
  </sheetViews>
  <sheetFormatPr defaultColWidth="14.42578125" defaultRowHeight="15" customHeight="1"/>
  <cols>
    <col min="1" max="1" width="29.7109375" style="15" customWidth="1"/>
    <col min="2" max="2" width="42.7109375" customWidth="1"/>
    <col min="3" max="3" width="40.140625" customWidth="1"/>
    <col min="4" max="25" width="31.140625" customWidth="1"/>
  </cols>
  <sheetData>
    <row r="1" spans="1:25" s="2" customFormat="1" ht="39.950000000000003" customHeight="1">
      <c r="A1" s="10" t="s">
        <v>0</v>
      </c>
      <c r="B1" s="10"/>
      <c r="C1" s="10"/>
      <c r="D1" s="10"/>
      <c r="E1" s="6"/>
    </row>
    <row r="2" spans="1:25" s="9" customFormat="1" ht="39.950000000000003" customHeight="1">
      <c r="A2" s="11" t="s">
        <v>1</v>
      </c>
      <c r="B2" s="7" t="s">
        <v>2</v>
      </c>
      <c r="C2" s="7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" customFormat="1" ht="39.950000000000003" customHeight="1">
      <c r="A3" s="12" t="s">
        <v>5</v>
      </c>
      <c r="B3" s="4" t="s">
        <v>6</v>
      </c>
      <c r="C3" s="4"/>
      <c r="D3" s="1">
        <f>10+20</f>
        <v>30</v>
      </c>
    </row>
    <row r="4" spans="1:25" s="2" customFormat="1" ht="39.950000000000003" customHeight="1">
      <c r="A4" s="12" t="s">
        <v>7</v>
      </c>
      <c r="B4" s="4"/>
      <c r="C4" s="3" t="s">
        <v>8</v>
      </c>
      <c r="D4" s="1">
        <f>15+25</f>
        <v>40</v>
      </c>
    </row>
    <row r="5" spans="1:25" s="2" customFormat="1" ht="39.950000000000003" customHeight="1">
      <c r="A5" s="12" t="s">
        <v>9</v>
      </c>
      <c r="B5" s="4" t="s">
        <v>10</v>
      </c>
      <c r="C5" s="3"/>
      <c r="D5" s="1">
        <f>12+30</f>
        <v>42</v>
      </c>
    </row>
    <row r="6" spans="1:25" s="2" customFormat="1" ht="39.950000000000003" customHeight="1">
      <c r="A6" s="12" t="s">
        <v>11</v>
      </c>
      <c r="B6" s="3" t="s">
        <v>12</v>
      </c>
      <c r="C6" s="4"/>
      <c r="D6" s="1">
        <f>11+35</f>
        <v>46</v>
      </c>
    </row>
    <row r="7" spans="1:25" s="2" customFormat="1" ht="39.950000000000003" customHeight="1">
      <c r="A7" s="13" t="s">
        <v>13</v>
      </c>
      <c r="B7" s="3" t="s">
        <v>14</v>
      </c>
      <c r="C7" s="4"/>
      <c r="D7" s="1">
        <f>15+35</f>
        <v>50</v>
      </c>
    </row>
    <row r="8" spans="1:25" s="2" customFormat="1" ht="39.950000000000003" customHeight="1">
      <c r="A8" s="13" t="s">
        <v>15</v>
      </c>
      <c r="B8" s="3" t="s">
        <v>16</v>
      </c>
      <c r="C8" s="4"/>
      <c r="D8" s="1">
        <f>11+33</f>
        <v>44</v>
      </c>
    </row>
    <row r="9" spans="1:25" s="2" customFormat="1" ht="39.950000000000003" customHeight="1">
      <c r="A9" s="14" t="s">
        <v>17</v>
      </c>
      <c r="B9" s="3" t="s">
        <v>18</v>
      </c>
      <c r="C9" s="3"/>
      <c r="D9" s="1">
        <f>15+32</f>
        <v>47</v>
      </c>
    </row>
    <row r="10" spans="1:25" s="2" customFormat="1" ht="39.950000000000003" customHeight="1">
      <c r="A10" s="14" t="s">
        <v>19</v>
      </c>
      <c r="B10" s="3"/>
      <c r="C10" s="3" t="s">
        <v>20</v>
      </c>
      <c r="D10" s="1">
        <f>11+26</f>
        <v>37</v>
      </c>
    </row>
    <row r="11" spans="1:25" s="2" customFormat="1" ht="39.950000000000003" customHeight="1">
      <c r="A11" s="14" t="s">
        <v>21</v>
      </c>
      <c r="B11" s="3" t="s">
        <v>22</v>
      </c>
      <c r="C11" s="3"/>
      <c r="D11" s="1">
        <f>17+37</f>
        <v>54</v>
      </c>
    </row>
    <row r="12" spans="1:25" s="2" customFormat="1" ht="39.950000000000003" customHeight="1">
      <c r="A12" s="13" t="s">
        <v>23</v>
      </c>
      <c r="B12" s="3" t="s">
        <v>24</v>
      </c>
      <c r="C12" s="3"/>
      <c r="D12" s="1">
        <f>13+38</f>
        <v>51</v>
      </c>
    </row>
    <row r="13" spans="1:25" s="2" customFormat="1" ht="39.950000000000003" customHeight="1">
      <c r="A13" s="13" t="s">
        <v>25</v>
      </c>
      <c r="B13" s="3" t="s">
        <v>26</v>
      </c>
      <c r="C13" s="3"/>
      <c r="D13" s="1">
        <f>6+24</f>
        <v>30</v>
      </c>
    </row>
    <row r="14" spans="1:25" s="2" customFormat="1" ht="39.950000000000003" customHeight="1">
      <c r="A14" s="13" t="s">
        <v>27</v>
      </c>
      <c r="B14" s="3" t="s">
        <v>28</v>
      </c>
      <c r="C14" s="3"/>
      <c r="D14" s="1">
        <f>8+27</f>
        <v>35</v>
      </c>
    </row>
    <row r="15" spans="1:25" s="2" customFormat="1" ht="39.950000000000003" customHeight="1">
      <c r="A15" s="13" t="s">
        <v>29</v>
      </c>
      <c r="B15" s="3" t="s">
        <v>30</v>
      </c>
      <c r="C15" s="3"/>
      <c r="D15" s="1">
        <f>9+29</f>
        <v>38</v>
      </c>
    </row>
    <row r="16" spans="1:25" s="2" customFormat="1" ht="39.950000000000003" customHeight="1">
      <c r="A16" s="14" t="s">
        <v>31</v>
      </c>
      <c r="B16" s="3" t="s">
        <v>32</v>
      </c>
      <c r="C16" s="3"/>
      <c r="D16" s="1">
        <f>11+35</f>
        <v>46</v>
      </c>
    </row>
    <row r="17" spans="1:4" s="2" customFormat="1" ht="39.950000000000003" customHeight="1">
      <c r="A17" s="14" t="s">
        <v>33</v>
      </c>
      <c r="B17" s="3"/>
      <c r="C17" s="3" t="s">
        <v>34</v>
      </c>
      <c r="D17" s="1">
        <f>12+32</f>
        <v>44</v>
      </c>
    </row>
    <row r="18" spans="1:4" s="2" customFormat="1" ht="39.950000000000003" customHeight="1">
      <c r="A18" s="14" t="s">
        <v>35</v>
      </c>
      <c r="B18" s="3" t="s">
        <v>36</v>
      </c>
      <c r="C18" s="3"/>
      <c r="D18" s="1">
        <f>15+31</f>
        <v>46</v>
      </c>
    </row>
    <row r="19" spans="1:4" s="2" customFormat="1" ht="39.950000000000003" customHeight="1">
      <c r="A19" s="13" t="s">
        <v>37</v>
      </c>
      <c r="B19" s="3" t="s">
        <v>38</v>
      </c>
      <c r="C19" s="3"/>
      <c r="D19" s="1">
        <f>5+28</f>
        <v>33</v>
      </c>
    </row>
    <row r="20" spans="1:4" s="2" customFormat="1" ht="39.950000000000003" customHeight="1">
      <c r="A20" s="13" t="s">
        <v>39</v>
      </c>
      <c r="B20" s="3" t="s">
        <v>40</v>
      </c>
      <c r="C20" s="3"/>
      <c r="D20" s="1">
        <f>12+33</f>
        <v>45</v>
      </c>
    </row>
    <row r="21" spans="1:4" s="2" customFormat="1" ht="39.950000000000003" customHeight="1">
      <c r="A21" s="13" t="s">
        <v>41</v>
      </c>
      <c r="B21" s="3" t="s">
        <v>42</v>
      </c>
      <c r="C21" s="3"/>
      <c r="D21" s="1">
        <f>17+34</f>
        <v>51</v>
      </c>
    </row>
    <row r="22" spans="1:4" s="2" customFormat="1" ht="39.950000000000003" customHeight="1">
      <c r="A22" s="14" t="s">
        <v>43</v>
      </c>
      <c r="B22" s="4" t="s">
        <v>44</v>
      </c>
      <c r="C22" s="5"/>
      <c r="D22" s="1">
        <f>10+20</f>
        <v>30</v>
      </c>
    </row>
    <row r="23" spans="1:4" s="2" customFormat="1" ht="39.950000000000003" customHeight="1">
      <c r="A23" s="14" t="s">
        <v>45</v>
      </c>
      <c r="B23" s="5"/>
      <c r="C23" s="3" t="s">
        <v>46</v>
      </c>
      <c r="D23" s="1">
        <f>15+25</f>
        <v>40</v>
      </c>
    </row>
    <row r="24" spans="1:4" s="2" customFormat="1" ht="39.950000000000003" customHeight="1">
      <c r="A24" s="14" t="s">
        <v>47</v>
      </c>
      <c r="B24" s="3" t="s">
        <v>48</v>
      </c>
      <c r="C24" s="5"/>
      <c r="D24" s="1">
        <f>12+30</f>
        <v>42</v>
      </c>
    </row>
    <row r="25" spans="1:4" s="2" customFormat="1" ht="39.950000000000003" customHeight="1">
      <c r="A25" s="13" t="s">
        <v>49</v>
      </c>
      <c r="B25" s="3" t="s">
        <v>50</v>
      </c>
      <c r="C25" s="5"/>
      <c r="D25" s="1">
        <f>12+33</f>
        <v>45</v>
      </c>
    </row>
    <row r="26" spans="1:4" s="2" customFormat="1" ht="39.950000000000003" customHeight="1">
      <c r="A26" s="13" t="s">
        <v>51</v>
      </c>
      <c r="B26" s="3" t="s">
        <v>52</v>
      </c>
      <c r="C26" s="5"/>
      <c r="D26" s="1">
        <f>12+35</f>
        <v>47</v>
      </c>
    </row>
    <row r="27" spans="1:4" s="2" customFormat="1" ht="39.950000000000003" customHeight="1">
      <c r="A27" s="13" t="s">
        <v>53</v>
      </c>
      <c r="B27" s="3" t="s">
        <v>54</v>
      </c>
      <c r="C27" s="3"/>
      <c r="D27" s="1">
        <f>13+25</f>
        <v>38</v>
      </c>
    </row>
    <row r="28" spans="1:4" s="2" customFormat="1" ht="39.950000000000003" customHeight="1">
      <c r="A28" s="14" t="s">
        <v>55</v>
      </c>
      <c r="B28" s="5"/>
      <c r="C28" s="3" t="s">
        <v>56</v>
      </c>
      <c r="D28" s="1">
        <f>11+19</f>
        <v>30</v>
      </c>
    </row>
    <row r="29" spans="1:4" s="2" customFormat="1" ht="39.950000000000003" customHeight="1">
      <c r="A29" s="12" t="s">
        <v>57</v>
      </c>
      <c r="B29" s="3" t="s">
        <v>58</v>
      </c>
      <c r="C29" s="4"/>
      <c r="D29" s="1">
        <f>12+33</f>
        <v>45</v>
      </c>
    </row>
    <row r="30" spans="1:4">
      <c r="A30" s="15" t="s">
        <v>59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1">
    <mergeCell ref="A1:D1"/>
  </mergeCells>
  <pageMargins left="0.70866141732283472" right="0.70866141732283472" top="0.35433070866141736" bottom="0.39370078740157483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</dc:creator>
  <cp:lastModifiedBy>TU-PC</cp:lastModifiedBy>
  <cp:revision>2</cp:revision>
  <cp:lastPrinted>2022-05-11T12:06:19Z</cp:lastPrinted>
  <dcterms:created xsi:type="dcterms:W3CDTF">2021-12-07T07:01:32Z</dcterms:created>
  <dcterms:modified xsi:type="dcterms:W3CDTF">2022-05-23T09:10:03Z</dcterms:modified>
</cp:coreProperties>
</file>